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OCUMENTOS BETTY\DOCUMENTOS BETTY\CUENTA PÚBLICA\CUENTA PUBLICA 2024\FORMATOS PARA IMPRIMIR\"/>
    </mc:Choice>
  </mc:AlternateContent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0" yWindow="0" windowWidth="20490" windowHeight="7530"/>
  </bookViews>
  <sheets>
    <sheet name="EIP_CP" sheetId="1" r:id="rId1"/>
  </sheets>
  <definedNames>
    <definedName name="_xlnm.Print_Area" localSheetId="0">EIP_CP!$B$1:$H$49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G39" i="1" l="1"/>
  <c r="F39" i="1"/>
  <c r="E12" i="1"/>
  <c r="H12" i="1" s="1"/>
  <c r="D39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<sst xmlns="http://schemas.openxmlformats.org/spreadsheetml/2006/main" count="44" uniqueCount="44">
  <si>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</si>
  <si>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</si>
  <si>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</si>
  <si>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</si>
  <si>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</si>
  <si>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</si>
  <si>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</si>
  <si>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</si>
  <si>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</si>
  <si>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</si>
  <si>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</si>
  <si>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</si>
  <si>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</si>
  <si>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</si>
  <si>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</si>
  <si>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</si>
  <si>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</si>
  <si>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</si>
  <si>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</si>
  <si>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</si>
  <si>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</si>
  <si>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</si>
  <si>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</si>
  <si>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</si>
  <si>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</si>
  <si>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</si>
  <si>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</si>
  <si>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</si>
  <si>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</si>
  <si>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</si>
  <si>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</si>
  <si>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</si>
  <si>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</si>
  <si>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</si>
  <si>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</si>
  <si>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</si>
  <si>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</si>
  <si>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</si>
  <si>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</si>
  <si>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</si>
  <si>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</si>
  <si>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</si>
  <si>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UNIVERSIDAD TECNOLOGICA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</si>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</sst>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306916</xdr:colOff>
      <xdr:row>40</xdr:row>
      <xdr:rowOff>0</xdr:rowOff>
    </xdr:from>
    <xdr:to>
      <xdr:col>8</xdr:col>
      <xdr:colOff>291041</xdr:colOff>
      <xdr:row>47</xdr:row>
      <xdr:rowOff>130969</xdr:rowOff>
    </xdr:to>
    <xdr:sp macro="" textlink="">
      <xdr:nvSpPr>
        <xdr:cNvPr id="2" name="CuadroTexto 1"/>
        <xdr:cNvSpPr txBox="1"/>
      </xdr:nvSpPr>
      <xdr:spPr>
        <a:xfrm>
          <a:off x="1068916" y="9461500"/>
          <a:ext cx="8524875" cy="14644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r>
            <a:rPr lang="es-MX" sz="1100"/>
            <a:t>______________________________________ </a:t>
          </a:r>
          <a:r>
            <a:rPr lang="es-MX" sz="1100" baseline="0"/>
            <a:t>  _______________________________________   ______________________________________</a:t>
          </a:r>
        </a:p>
        <a:p>
          <a:endParaRPr lang="es-MX" sz="1100" baseline="0"/>
        </a:p>
        <a:p>
          <a:r>
            <a:rPr lang="es-MX" sz="1100" baseline="0"/>
            <a:t>        KAMEL WADIH DAVID ATHIE FLORES                     ING. JAIME ALFREDO PRADO OLLERVIDES                  C.P. RICARDO GUEVARA VELÁZQUEZ</a:t>
          </a:r>
        </a:p>
        <a:p>
          <a:r>
            <a:rPr lang="es-MX" sz="1100" baseline="0"/>
            <a:t>                               RECTOR                                            SECRETARIO DE ADMINISTRACIÓN Y FINANZAS                     SUBDIRECTOR DE FINANZAS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IP_CP">
    <pageSetUpPr fitToPage="1"/>
  </sheetPr>
  <dimension ref="B1:H96"/>
  <sheetViews>
    <sheetView tabSelected="1" topLeftCell="A19" zoomScale="90" zoomScaleNormal="90" workbookViewId="0">
      <selection activeCell="H49" sqref="B1:H49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3.28515625" style="1" bestFit="1" customWidth="1"/>
    <col min="4" max="4" width="14" style="1" customWidth="1"/>
    <col min="5" max="8" width="13.28515625" style="1" bestFit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32" t="s">
        <v>42</v>
      </c>
      <c r="C2" s="33"/>
      <c r="D2" s="33"/>
      <c r="E2" s="33"/>
      <c r="F2" s="33"/>
      <c r="G2" s="33"/>
      <c r="H2" s="34"/>
    </row>
    <row r="3" spans="2:8" ht="15" customHeight="1" x14ac:dyDescent="0.2">
      <c r="B3" s="35" t="s">
        <v>0</v>
      </c>
      <c r="C3" s="36"/>
      <c r="D3" s="36"/>
      <c r="E3" s="36"/>
      <c r="F3" s="36"/>
      <c r="G3" s="36"/>
      <c r="H3" s="37"/>
    </row>
    <row r="4" spans="2:8" ht="15" customHeight="1" thickBot="1" x14ac:dyDescent="0.25">
      <c r="B4" s="38" t="s">
        <v>43</v>
      </c>
      <c r="C4" s="39"/>
      <c r="D4" s="39"/>
      <c r="E4" s="39"/>
      <c r="F4" s="39"/>
      <c r="G4" s="39"/>
      <c r="H4" s="40"/>
    </row>
    <row r="5" spans="2:8" ht="15" customHeight="1" thickBot="1" x14ac:dyDescent="0.25">
      <c r="B5" s="41" t="s">
        <v>1</v>
      </c>
      <c r="C5" s="44" t="s">
        <v>2</v>
      </c>
      <c r="D5" s="45"/>
      <c r="E5" s="45"/>
      <c r="F5" s="45"/>
      <c r="G5" s="46"/>
      <c r="H5" s="41" t="s">
        <v>3</v>
      </c>
    </row>
    <row r="6" spans="2:8" ht="28.5" customHeight="1" thickBot="1" x14ac:dyDescent="0.25">
      <c r="B6" s="42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3"/>
    </row>
    <row r="7" spans="2:8" ht="15" customHeight="1" thickBot="1" x14ac:dyDescent="0.25">
      <c r="B7" s="43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">
      <c r="B9" s="8" t="s">
        <v>12</v>
      </c>
      <c r="C9" s="16">
        <f>SUM(C10:C11)</f>
        <v>0</v>
      </c>
      <c r="D9" s="17">
        <f>SUM(D10:D11)</f>
        <v>210000</v>
      </c>
      <c r="E9" s="18">
        <f>C9+D9</f>
        <v>210000</v>
      </c>
      <c r="F9" s="17">
        <f>SUM(F10:F11)</f>
        <v>209454.39</v>
      </c>
      <c r="G9" s="16">
        <f>SUM(G10:G11)</f>
        <v>209454.39</v>
      </c>
      <c r="H9" s="15">
        <f>E9-F9</f>
        <v>545.60999999998603</v>
      </c>
    </row>
    <row r="10" spans="2:8" ht="15" customHeight="1" x14ac:dyDescent="0.2">
      <c r="B10" s="6" t="s">
        <v>13</v>
      </c>
      <c r="C10" s="19">
        <v>0</v>
      </c>
      <c r="D10" s="20">
        <v>210000</v>
      </c>
      <c r="E10" s="21">
        <f t="shared" ref="E10:E39" si="0">C10+D10</f>
        <v>210000</v>
      </c>
      <c r="F10" s="20">
        <v>209454.39</v>
      </c>
      <c r="G10" s="19">
        <v>209454.39</v>
      </c>
      <c r="H10" s="22">
        <f t="shared" ref="H10:H39" si="1">E10-F10</f>
        <v>545.60999999998603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15</v>
      </c>
      <c r="C12" s="16">
        <f>SUM(C13:C20)</f>
        <v>175842131</v>
      </c>
      <c r="D12" s="17">
        <f>SUM(D13:D20)</f>
        <v>29119072.309999999</v>
      </c>
      <c r="E12" s="18">
        <f t="shared" si="0"/>
        <v>204961203.31</v>
      </c>
      <c r="F12" s="17">
        <f>SUM(F13:F20)</f>
        <v>192490090.83999997</v>
      </c>
      <c r="G12" s="16">
        <f>SUM(G13:G20)</f>
        <v>186724661.88999999</v>
      </c>
      <c r="H12" s="15">
        <f t="shared" si="1"/>
        <v>12471112.470000029</v>
      </c>
    </row>
    <row r="13" spans="2:8" ht="15" customHeight="1" x14ac:dyDescent="0.2">
      <c r="B13" s="6" t="s">
        <v>16</v>
      </c>
      <c r="C13" s="19">
        <v>175842131</v>
      </c>
      <c r="D13" s="20">
        <v>24574962.52</v>
      </c>
      <c r="E13" s="21">
        <f t="shared" si="0"/>
        <v>200417093.52000001</v>
      </c>
      <c r="F13" s="20">
        <v>187947870.94999999</v>
      </c>
      <c r="G13" s="19">
        <v>182359095.25</v>
      </c>
      <c r="H13" s="22">
        <f t="shared" si="1"/>
        <v>12469222.570000023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4544109.79</v>
      </c>
      <c r="E20" s="21">
        <f t="shared" si="0"/>
        <v>4544109.79</v>
      </c>
      <c r="F20" s="20">
        <v>4542219.8899999997</v>
      </c>
      <c r="G20" s="19">
        <v>4365566.6399999997</v>
      </c>
      <c r="H20" s="22">
        <f t="shared" si="1"/>
        <v>1889.9000000003725</v>
      </c>
    </row>
    <row r="21" spans="2:8" s="9" customFormat="1" ht="15" customHeight="1" x14ac:dyDescent="0.2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175842131</v>
      </c>
      <c r="D39" s="28">
        <f>SUM(D37,D36,D35,D33,D28,D25,D9,D12,D21)</f>
        <v>29329072.309999999</v>
      </c>
      <c r="E39" s="29">
        <f t="shared" si="0"/>
        <v>205171203.31</v>
      </c>
      <c r="F39" s="28">
        <f>SUM(F37,F36,F35,F33,F28,F25,F21,F12,F9)</f>
        <v>192699545.22999996</v>
      </c>
      <c r="G39" s="27">
        <f>SUM(G37,G36,G35,G33,G28,G25,G21,G12,G9)</f>
        <v>186934116.27999997</v>
      </c>
      <c r="H39" s="30">
        <f t="shared" si="1"/>
        <v>12471658.080000043</v>
      </c>
    </row>
    <row r="41" spans="2:8" s="31" customFormat="1" ht="15" customHeight="1" x14ac:dyDescent="0.2"/>
    <row r="42" spans="2:8" s="31" customFormat="1" ht="15" customHeight="1" x14ac:dyDescent="0.2"/>
    <row r="43" spans="2:8" s="31" customFormat="1" ht="15" customHeight="1" x14ac:dyDescent="0.2"/>
    <row r="44" spans="2:8" s="31" customFormat="1" ht="15" customHeight="1" x14ac:dyDescent="0.2"/>
    <row r="45" spans="2:8" s="31" customFormat="1" ht="15" customHeight="1" x14ac:dyDescent="0.2"/>
    <row r="46" spans="2:8" s="31" customFormat="1" ht="15" customHeight="1" x14ac:dyDescent="0.2"/>
    <row r="47" spans="2:8" s="31" customFormat="1" ht="15" customHeight="1" x14ac:dyDescent="0.2"/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EIP_CP</vt:lpstr>
      <vt:lpstr>EIP_CP!Área_de_impresión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Bertha Antillon</cp:lastModifiedBy>
  <cp:lastPrinted>2025-01-29T19:22:30Z</cp:lastPrinted>
  <dcterms:created xsi:type="dcterms:W3CDTF">2019-12-16T16:57:10Z</dcterms:created>
  <dcterms:modified xsi:type="dcterms:W3CDTF">2025-01-29T19:22:32Z</dcterms:modified>
</cp:coreProperties>
</file>